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0\"/>
    </mc:Choice>
  </mc:AlternateContent>
  <xr:revisionPtr revIDLastSave="0" documentId="13_ncr:1_{7EAD624C-0EF9-421A-828F-68CCC0FEF3BA}" xr6:coauthVersionLast="45" xr6:coauthVersionMax="45" xr10:uidLastSave="{00000000-0000-0000-0000-000000000000}"/>
  <bookViews>
    <workbookView xWindow="-120" yWindow="-120" windowWidth="21840" windowHeight="13140" activeTab="11" xr2:uid="{00000000-000D-0000-FFFF-FFFF00000000}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6" l="1"/>
  <c r="E7" i="12" l="1"/>
  <c r="E7" i="3" l="1"/>
  <c r="E8" i="3"/>
  <c r="E40" i="2" l="1"/>
  <c r="E36" i="2"/>
  <c r="E41" i="2" s="1"/>
  <c r="E35" i="2"/>
  <c r="E7" i="8" l="1"/>
  <c r="E7" i="2" l="1"/>
  <c r="E8" i="2"/>
  <c r="E23" i="7" l="1"/>
  <c r="E7" i="7"/>
  <c r="E23" i="11" l="1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7" i="5" l="1"/>
  <c r="E8" i="5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4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<sst xmlns="http://schemas.openxmlformats.org/spreadsheetml/2006/main" count="914" uniqueCount="19">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</sst>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\.yyyy\ &quot;г.&quot;;@"/>
    <numFmt numFmtId="165" formatCode="0.000"/>
  </numFmts>
  <fonts count="21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2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 12" xfId="4" xr:uid="{00000000-0005-0000-0000-000001000000}"/>
    <cellStyle name="Normal 13" xfId="5" xr:uid="{00000000-0005-0000-0000-000002000000}"/>
    <cellStyle name="Normal 15" xfId="6" xr:uid="{00000000-0005-0000-0000-000003000000}"/>
    <cellStyle name="Normal 16" xfId="7" xr:uid="{00000000-0005-0000-0000-000004000000}"/>
    <cellStyle name="Normal 17" xfId="8" xr:uid="{00000000-0005-0000-0000-000005000000}"/>
    <cellStyle name="Normal 19" xfId="9" xr:uid="{00000000-0005-0000-0000-000006000000}"/>
    <cellStyle name="Normal 2" xfId="1" xr:uid="{00000000-0005-0000-0000-000007000000}"/>
    <cellStyle name="Normal 3" xfId="3" xr:uid="{00000000-0005-0000-0000-000008000000}"/>
    <cellStyle name="Normal 4" xfId="10" xr:uid="{00000000-0005-0000-0000-000009000000}"/>
    <cellStyle name="Normal 5" xfId="2" xr:uid="{00000000-0005-0000-0000-00000A000000}"/>
    <cellStyle name="Normal 6" xfId="11" xr:uid="{00000000-0005-0000-0000-00000B000000}"/>
    <cellStyle name="Normal 7" xfId="12" xr:uid="{00000000-0005-0000-0000-00000C000000}"/>
    <cellStyle name="Нормален" xfId="0" builtinId="0"/>
    <cellStyle name="Нормален 2" xfId="13" xr:uid="{00000000-0005-0000-0000-00003B000000}"/>
  </cellStyles>
  <dxfs count="1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9"/>
  <sheetViews>
    <sheetView workbookViewId="0">
      <selection activeCell="J19" sqref="J19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5" ht="26.25" customHeight="1" x14ac:dyDescent="0.2">
      <c r="A4" s="68"/>
      <c r="B4" s="68"/>
      <c r="C4" s="68"/>
      <c r="D4" s="39" t="s">
        <v>15</v>
      </c>
      <c r="E4" s="1" t="s">
        <v>5</v>
      </c>
    </row>
    <row r="5" spans="1:5" ht="14.25" customHeight="1" thickBot="1" x14ac:dyDescent="0.25">
      <c r="A5" s="69"/>
      <c r="B5" s="69"/>
      <c r="C5" s="69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43831</v>
      </c>
      <c r="D7" s="60">
        <v>27.94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43832</v>
      </c>
      <c r="D8" s="60">
        <v>31.63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43833</v>
      </c>
      <c r="D9" s="60">
        <v>9.7100000000000009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43834</v>
      </c>
      <c r="D10" s="60">
        <v>20.440000000000001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43835</v>
      </c>
      <c r="D11" s="60">
        <v>27.47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43836</v>
      </c>
      <c r="D12" s="60">
        <v>28.25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43837</v>
      </c>
      <c r="D13" s="60">
        <v>9.5500000000000007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43838</v>
      </c>
      <c r="D14" s="60">
        <v>8.6999999999999993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43839</v>
      </c>
      <c r="D15" s="60">
        <v>14.5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43840</v>
      </c>
      <c r="D16" s="60">
        <v>62.75</v>
      </c>
      <c r="E16" s="16">
        <f t="shared" si="0"/>
        <v>1.2549999999999999</v>
      </c>
    </row>
    <row r="17" spans="1:5" x14ac:dyDescent="0.2">
      <c r="A17" s="15" t="s">
        <v>14</v>
      </c>
      <c r="B17" s="4" t="s">
        <v>6</v>
      </c>
      <c r="C17" s="3">
        <f t="shared" si="1"/>
        <v>43841</v>
      </c>
      <c r="D17" s="60">
        <v>67.39</v>
      </c>
      <c r="E17" s="16">
        <f t="shared" si="0"/>
        <v>1.3478000000000001</v>
      </c>
    </row>
    <row r="18" spans="1:5" x14ac:dyDescent="0.2">
      <c r="A18" s="15" t="s">
        <v>14</v>
      </c>
      <c r="B18" s="4" t="s">
        <v>6</v>
      </c>
      <c r="C18" s="3">
        <f t="shared" si="1"/>
        <v>43842</v>
      </c>
      <c r="D18" s="60">
        <v>46.69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43843</v>
      </c>
      <c r="D19" s="60">
        <v>44.34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43844</v>
      </c>
      <c r="D20" s="60">
        <v>58.02</v>
      </c>
      <c r="E20" s="16">
        <f t="shared" si="0"/>
        <v>1.1604000000000001</v>
      </c>
    </row>
    <row r="21" spans="1:5" x14ac:dyDescent="0.2">
      <c r="A21" s="15" t="s">
        <v>14</v>
      </c>
      <c r="B21" s="4" t="s">
        <v>6</v>
      </c>
      <c r="C21" s="3">
        <f t="shared" si="1"/>
        <v>43845</v>
      </c>
      <c r="D21" s="60">
        <v>65.819999999999993</v>
      </c>
      <c r="E21" s="16">
        <f t="shared" si="0"/>
        <v>1.3163999999999998</v>
      </c>
    </row>
    <row r="22" spans="1:5" x14ac:dyDescent="0.2">
      <c r="A22" s="15" t="s">
        <v>14</v>
      </c>
      <c r="B22" s="4" t="s">
        <v>6</v>
      </c>
      <c r="C22" s="3">
        <f t="shared" si="1"/>
        <v>43846</v>
      </c>
      <c r="D22" s="60">
        <v>46.88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43847</v>
      </c>
      <c r="D23" s="60">
        <v>29.74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43848</v>
      </c>
      <c r="D24" s="60">
        <v>16.48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43849</v>
      </c>
      <c r="D25" s="60">
        <v>14.55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43850</v>
      </c>
      <c r="D26" s="60">
        <v>16.829999999999998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43851</v>
      </c>
      <c r="D27" s="60">
        <v>21.21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43852</v>
      </c>
      <c r="D28" s="60">
        <v>49.39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43853</v>
      </c>
      <c r="D29" s="60">
        <v>50.81</v>
      </c>
      <c r="E29" s="16">
        <f t="shared" si="0"/>
        <v>1.0162</v>
      </c>
    </row>
    <row r="30" spans="1:5" x14ac:dyDescent="0.2">
      <c r="A30" s="15" t="s">
        <v>14</v>
      </c>
      <c r="B30" s="4" t="s">
        <v>6</v>
      </c>
      <c r="C30" s="3">
        <f t="shared" si="1"/>
        <v>43854</v>
      </c>
      <c r="D30" s="60">
        <v>30.53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43855</v>
      </c>
      <c r="D31" s="60">
        <v>34.799999999999997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43856</v>
      </c>
      <c r="D32" s="60">
        <v>33.5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43857</v>
      </c>
      <c r="D33" s="60">
        <v>36.74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43858</v>
      </c>
      <c r="D34" s="60">
        <v>56.93</v>
      </c>
      <c r="E34" s="16">
        <f t="shared" si="0"/>
        <v>1.1386000000000001</v>
      </c>
    </row>
    <row r="35" spans="1:7" x14ac:dyDescent="0.2">
      <c r="A35" s="15" t="s">
        <v>14</v>
      </c>
      <c r="B35" s="4" t="s">
        <v>6</v>
      </c>
      <c r="C35" s="3">
        <f t="shared" si="1"/>
        <v>43859</v>
      </c>
      <c r="D35" s="60">
        <v>32.840000000000003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43860</v>
      </c>
      <c r="D36" s="60">
        <v>29.37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43861</v>
      </c>
      <c r="D37" s="60">
        <v>18.98</v>
      </c>
      <c r="E37" s="16" t="str">
        <f t="shared" si="0"/>
        <v>-</v>
      </c>
    </row>
    <row r="38" spans="1:7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7" x14ac:dyDescent="0.2">
      <c r="A39" s="73" t="s">
        <v>8</v>
      </c>
      <c r="B39" s="74"/>
      <c r="C39" s="74"/>
      <c r="D39" s="75"/>
      <c r="E39" s="17">
        <f>COUNT(D7:D37)</f>
        <v>31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6</v>
      </c>
    </row>
    <row r="41" spans="1:7" x14ac:dyDescent="0.2">
      <c r="A41" s="73" t="s">
        <v>10</v>
      </c>
      <c r="B41" s="74"/>
      <c r="C41" s="74"/>
      <c r="D41" s="75"/>
      <c r="E41" s="17">
        <f>COUNT(E7:E37)</f>
        <v>6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33.638064516129035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46"/>
  <sheetViews>
    <sheetView workbookViewId="0">
      <selection activeCell="I21" sqref="I21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43862</v>
      </c>
      <c r="D7" s="62">
        <v>18.920000000000002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48">
        <f>C7+1</f>
        <v>43863</v>
      </c>
      <c r="D8" s="62">
        <v>19.88</v>
      </c>
      <c r="E8" s="16" t="str">
        <f t="shared" ref="E8:E35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5" si="1">C8+1</f>
        <v>43864</v>
      </c>
      <c r="D9" s="62">
        <v>20.41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43865</v>
      </c>
      <c r="D10" s="62">
        <v>20.68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43866</v>
      </c>
      <c r="D11" s="62">
        <v>20.18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43867</v>
      </c>
      <c r="D12" s="62">
        <v>15.46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43868</v>
      </c>
      <c r="D13" s="62">
        <v>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43869</v>
      </c>
      <c r="D14" s="62">
        <v>11.85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43870</v>
      </c>
      <c r="D15" s="62">
        <v>20.05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43871</v>
      </c>
      <c r="D16" s="62">
        <v>39.020000000000003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43872</v>
      </c>
      <c r="D17" s="62">
        <v>32.090000000000003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43873</v>
      </c>
      <c r="D18" s="62">
        <v>20.43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43874</v>
      </c>
      <c r="D19" s="62">
        <v>11.92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43875</v>
      </c>
      <c r="D20" s="62">
        <v>10.85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43876</v>
      </c>
      <c r="D21" s="62">
        <v>37.880000000000003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43877</v>
      </c>
      <c r="D22" s="62">
        <v>37.26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43878</v>
      </c>
      <c r="D23" s="62">
        <v>18.04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48">
        <f t="shared" si="1"/>
        <v>43879</v>
      </c>
      <c r="D24" s="62">
        <v>21.19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43880</v>
      </c>
      <c r="D25" s="62">
        <v>30.31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43881</v>
      </c>
      <c r="D26" s="62">
        <v>44.16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43882</v>
      </c>
      <c r="D27" s="62">
        <v>24.76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43883</v>
      </c>
      <c r="D28" s="62">
        <v>23.41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43884</v>
      </c>
      <c r="D29" s="62">
        <v>34.26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43885</v>
      </c>
      <c r="D30" s="62">
        <v>23.86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48">
        <f t="shared" si="1"/>
        <v>43886</v>
      </c>
      <c r="D31" s="62">
        <v>38.93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43887</v>
      </c>
      <c r="D32" s="62">
        <v>74.48</v>
      </c>
      <c r="E32" s="16">
        <f t="shared" si="0"/>
        <v>1.4896</v>
      </c>
    </row>
    <row r="33" spans="1:5" x14ac:dyDescent="0.2">
      <c r="A33" s="15" t="s">
        <v>14</v>
      </c>
      <c r="B33" s="4" t="s">
        <v>6</v>
      </c>
      <c r="C33" s="48">
        <f t="shared" si="1"/>
        <v>43888</v>
      </c>
      <c r="D33" s="62">
        <v>18.32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48">
        <f t="shared" si="1"/>
        <v>43889</v>
      </c>
      <c r="D34" s="62">
        <v>11.73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48">
        <f t="shared" si="1"/>
        <v>43890</v>
      </c>
      <c r="D35" s="62">
        <v>20.260000000000002</v>
      </c>
      <c r="E35" s="16" t="str">
        <f t="shared" si="0"/>
        <v>-</v>
      </c>
    </row>
    <row r="36" spans="1:5" x14ac:dyDescent="0.2">
      <c r="A36" s="73" t="s">
        <v>7</v>
      </c>
      <c r="B36" s="74"/>
      <c r="C36" s="74"/>
      <c r="D36" s="75"/>
      <c r="E36" s="17">
        <f>COUNT(D7:D35)</f>
        <v>29</v>
      </c>
    </row>
    <row r="37" spans="1:5" x14ac:dyDescent="0.2">
      <c r="A37" s="73" t="s">
        <v>8</v>
      </c>
      <c r="B37" s="74"/>
      <c r="C37" s="74"/>
      <c r="D37" s="75"/>
      <c r="E37" s="17">
        <f>'M1'!E38+'M2'!E36</f>
        <v>60</v>
      </c>
    </row>
    <row r="38" spans="1:5" x14ac:dyDescent="0.2">
      <c r="A38" s="73" t="s">
        <v>9</v>
      </c>
      <c r="B38" s="74"/>
      <c r="C38" s="74"/>
      <c r="D38" s="75"/>
      <c r="E38" s="17">
        <f>COUNT(E7:E35)</f>
        <v>1</v>
      </c>
    </row>
    <row r="39" spans="1:5" x14ac:dyDescent="0.2">
      <c r="A39" s="73" t="s">
        <v>10</v>
      </c>
      <c r="B39" s="74"/>
      <c r="C39" s="74"/>
      <c r="D39" s="75"/>
      <c r="E39" s="17">
        <f>'M1'!E40+'M2'!E38</f>
        <v>7</v>
      </c>
    </row>
    <row r="40" spans="1:5" x14ac:dyDescent="0.2">
      <c r="A40" s="73" t="s">
        <v>11</v>
      </c>
      <c r="B40" s="74"/>
      <c r="C40" s="74"/>
      <c r="D40" s="75"/>
      <c r="E40" s="18">
        <f>AVERAGE(D7:D35)</f>
        <v>25.158275862068969</v>
      </c>
    </row>
    <row r="41" spans="1:5" ht="13.5" thickBot="1" x14ac:dyDescent="0.25">
      <c r="A41" s="70" t="s">
        <v>12</v>
      </c>
      <c r="B41" s="71"/>
      <c r="C41" s="71"/>
      <c r="D41" s="72"/>
      <c r="E41" s="19">
        <f>(E36/29)*100</f>
        <v>100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8"/>
  <sheetViews>
    <sheetView workbookViewId="0">
      <selection activeCell="H12" sqref="H12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43891</v>
      </c>
      <c r="D7" s="62">
        <v>9.17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43892</v>
      </c>
      <c r="D8" s="62">
        <v>30.51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43893</v>
      </c>
      <c r="D9" s="62">
        <v>27.1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43894</v>
      </c>
      <c r="D10" s="62">
        <v>9.44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43895</v>
      </c>
      <c r="D11" s="62">
        <v>27.47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43896</v>
      </c>
      <c r="D12" s="62">
        <v>23.81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43897</v>
      </c>
      <c r="D13" s="62">
        <v>10.87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43898</v>
      </c>
      <c r="D14" s="62">
        <v>23.33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43899</v>
      </c>
      <c r="D15" s="62">
        <v>30.92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43900</v>
      </c>
      <c r="D16" s="62">
        <v>31.22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43901</v>
      </c>
      <c r="D17" s="62">
        <v>9.61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43902</v>
      </c>
      <c r="D18" s="62">
        <v>8.68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43903</v>
      </c>
      <c r="D19" s="62">
        <v>20.39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43904</v>
      </c>
      <c r="D20" s="62">
        <v>23.03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43905</v>
      </c>
      <c r="D21" s="62">
        <v>19.82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43906</v>
      </c>
      <c r="D22" s="62">
        <v>9.1199999999999992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43907</v>
      </c>
      <c r="D23" s="62">
        <v>10.49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43908</v>
      </c>
      <c r="D24" s="62">
        <v>20.75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43909</v>
      </c>
      <c r="D25" s="62">
        <v>10.07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43910</v>
      </c>
      <c r="D26" s="62">
        <v>8.7200000000000006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43911</v>
      </c>
      <c r="D27" s="62">
        <v>35.24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43912</v>
      </c>
      <c r="D28" s="62">
        <v>44.15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43913</v>
      </c>
      <c r="D29" s="62">
        <v>24.72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43914</v>
      </c>
      <c r="D30" s="62">
        <v>9.3000000000000007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43915</v>
      </c>
      <c r="D31" s="62">
        <v>15.18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43916</v>
      </c>
      <c r="D32" s="62">
        <v>10.07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43917</v>
      </c>
      <c r="D33" s="62">
        <v>79.849999999999994</v>
      </c>
      <c r="E33" s="16">
        <f t="shared" si="0"/>
        <v>1.597</v>
      </c>
    </row>
    <row r="34" spans="1:5" x14ac:dyDescent="0.2">
      <c r="A34" s="15" t="s">
        <v>14</v>
      </c>
      <c r="B34" s="4" t="s">
        <v>6</v>
      </c>
      <c r="C34" s="3">
        <f t="shared" si="1"/>
        <v>43918</v>
      </c>
      <c r="D34" s="62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43919</v>
      </c>
      <c r="D35" s="62">
        <v>117.1</v>
      </c>
      <c r="E35" s="16">
        <f t="shared" si="0"/>
        <v>2.3420000000000001</v>
      </c>
    </row>
    <row r="36" spans="1:5" x14ac:dyDescent="0.2">
      <c r="A36" s="15" t="s">
        <v>14</v>
      </c>
      <c r="B36" s="4" t="s">
        <v>6</v>
      </c>
      <c r="C36" s="3">
        <f t="shared" si="1"/>
        <v>43920</v>
      </c>
      <c r="D36" s="62">
        <v>90.88</v>
      </c>
      <c r="E36" s="16">
        <f t="shared" si="0"/>
        <v>1.8175999999999999</v>
      </c>
    </row>
    <row r="37" spans="1:5" x14ac:dyDescent="0.2">
      <c r="A37" s="15" t="s">
        <v>14</v>
      </c>
      <c r="B37" s="4" t="s">
        <v>6</v>
      </c>
      <c r="C37" s="3">
        <f t="shared" si="1"/>
        <v>43921</v>
      </c>
      <c r="D37" s="62">
        <v>48.74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30</v>
      </c>
    </row>
    <row r="39" spans="1:5" x14ac:dyDescent="0.2">
      <c r="A39" s="73" t="s">
        <v>8</v>
      </c>
      <c r="B39" s="74"/>
      <c r="C39" s="74"/>
      <c r="D39" s="75"/>
      <c r="E39" s="17">
        <f>'M2'!E37+'M3'!E38</f>
        <v>90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3</v>
      </c>
    </row>
    <row r="41" spans="1:5" x14ac:dyDescent="0.2">
      <c r="A41" s="73" t="s">
        <v>10</v>
      </c>
      <c r="B41" s="74"/>
      <c r="C41" s="74"/>
      <c r="D41" s="75"/>
      <c r="E41" s="17">
        <f>'M2'!E39+'M3'!E40</f>
        <v>10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27.991666666666667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96.774193548387103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7"/>
  <sheetViews>
    <sheetView workbookViewId="0">
      <selection activeCell="I21" sqref="I21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43922</v>
      </c>
      <c r="D7" s="60">
        <v>13.75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43923</v>
      </c>
      <c r="D8" s="60">
        <v>17.73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43924</v>
      </c>
      <c r="D9" s="60">
        <v>9.0299999999999994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43925</v>
      </c>
      <c r="D10" s="60">
        <v>21.47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43926</v>
      </c>
      <c r="D11" s="60">
        <v>23.08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43927</v>
      </c>
      <c r="D12" s="60">
        <v>18.16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43928</v>
      </c>
      <c r="D13" s="60">
        <v>24.69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43929</v>
      </c>
      <c r="D14" s="60">
        <v>17.53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43930</v>
      </c>
      <c r="D15" s="60">
        <v>18.16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43931</v>
      </c>
      <c r="D16" s="60">
        <v>14.76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43932</v>
      </c>
      <c r="D17" s="60">
        <v>21.45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43933</v>
      </c>
      <c r="D18" s="60">
        <v>34.85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43934</v>
      </c>
      <c r="D19" s="60">
        <v>16.87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43935</v>
      </c>
      <c r="D20" s="60">
        <v>26.43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43936</v>
      </c>
      <c r="D21" s="60">
        <v>19.03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43937</v>
      </c>
      <c r="D22" s="60">
        <v>17.75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43938</v>
      </c>
      <c r="D23" s="60">
        <v>14.48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43939</v>
      </c>
      <c r="D24" s="60">
        <v>15.15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43940</v>
      </c>
      <c r="D25" s="60">
        <v>20.29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43941</v>
      </c>
      <c r="D26" s="60">
        <v>23.72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43942</v>
      </c>
      <c r="D27" s="60">
        <v>17.5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43943</v>
      </c>
      <c r="D28" s="60">
        <v>29.25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43944</v>
      </c>
      <c r="D29" s="60">
        <v>18.45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43945</v>
      </c>
      <c r="D30" s="60">
        <v>16.13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43946</v>
      </c>
      <c r="D31" s="60">
        <v>8.9499999999999993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43947</v>
      </c>
      <c r="D32" s="60">
        <v>18.52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43948</v>
      </c>
      <c r="D33" s="60">
        <v>17.989999999999998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43949</v>
      </c>
      <c r="D34" s="60">
        <v>14.23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43950</v>
      </c>
      <c r="D35" s="60">
        <v>13.32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43951</v>
      </c>
      <c r="D36" s="60">
        <v>17.760000000000002</v>
      </c>
      <c r="E36" s="16" t="str">
        <f t="shared" si="0"/>
        <v>-</v>
      </c>
    </row>
    <row r="37" spans="1:5" x14ac:dyDescent="0.2">
      <c r="A37" s="76" t="s">
        <v>7</v>
      </c>
      <c r="B37" s="77"/>
      <c r="C37" s="77"/>
      <c r="D37" s="78"/>
      <c r="E37" s="17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17">
        <f>'M3'!E39+'M4'!E37</f>
        <v>120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'M3'!E41+'M4'!E39</f>
        <v>10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18.682666666666666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48"/>
  <sheetViews>
    <sheetView workbookViewId="0">
      <selection activeCell="H14" sqref="H14:I14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43952</v>
      </c>
      <c r="D7" s="60">
        <v>16.66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43953</v>
      </c>
      <c r="D8" s="60">
        <v>13.42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43954</v>
      </c>
      <c r="D9" s="60">
        <v>1.48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43955</v>
      </c>
      <c r="D10" s="60">
        <v>9.94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43956</v>
      </c>
      <c r="D11" s="60">
        <v>8.7200000000000006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43957</v>
      </c>
      <c r="D12" s="60">
        <v>8.65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43958</v>
      </c>
      <c r="D13" s="60">
        <v>8.64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43959</v>
      </c>
      <c r="D14" s="60">
        <v>8.64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43960</v>
      </c>
      <c r="D15" s="60">
        <v>8.39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43961</v>
      </c>
      <c r="D16" s="60">
        <v>9.31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43962</v>
      </c>
      <c r="D17" s="60">
        <v>14.94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43963</v>
      </c>
      <c r="D18" s="60">
        <v>17.09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43964</v>
      </c>
      <c r="D19" s="60">
        <v>13.69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43965</v>
      </c>
      <c r="D20" s="60">
        <v>20.84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43966</v>
      </c>
      <c r="D21" s="60">
        <v>19.03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43967</v>
      </c>
      <c r="D22" s="60">
        <v>22.43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43968</v>
      </c>
      <c r="D23" s="60">
        <v>28.75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43969</v>
      </c>
      <c r="D24" s="60">
        <v>12.89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43970</v>
      </c>
      <c r="D25" s="60">
        <v>10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43971</v>
      </c>
      <c r="D26" s="60">
        <v>15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43972</v>
      </c>
      <c r="D27" s="60">
        <v>8.92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43973</v>
      </c>
      <c r="D28" s="60">
        <v>8.64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43974</v>
      </c>
      <c r="D29" s="60">
        <v>8.64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43975</v>
      </c>
      <c r="D30" s="60">
        <v>8.64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43976</v>
      </c>
      <c r="D31" s="60">
        <v>8.64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43977</v>
      </c>
      <c r="D32" s="60">
        <v>8.64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43978</v>
      </c>
      <c r="D33" s="60">
        <v>8.64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43979</v>
      </c>
      <c r="D34" s="60">
        <v>8.64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43980</v>
      </c>
      <c r="D35" s="60">
        <v>8.65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43981</v>
      </c>
      <c r="D36" s="60">
        <v>8.64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43982</v>
      </c>
      <c r="D37" s="60">
        <v>8.66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'M4'!E38+'M5'!E38</f>
        <v>151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'M4'!E40+'M5'!E40</f>
        <v>10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11.737419354838707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47"/>
  <sheetViews>
    <sheetView workbookViewId="0">
      <selection activeCell="K23" sqref="K23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43983</v>
      </c>
      <c r="D7" s="60">
        <v>10.49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43984</v>
      </c>
      <c r="D8" s="60">
        <v>9.6300000000000008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43985</v>
      </c>
      <c r="D9" s="60">
        <v>8.69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43986</v>
      </c>
      <c r="D10" s="60">
        <v>8.65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43987</v>
      </c>
      <c r="D11" s="60">
        <v>8.65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43988</v>
      </c>
      <c r="D12" s="60">
        <v>8.65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43989</v>
      </c>
      <c r="D13" s="60">
        <v>11.27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43990</v>
      </c>
      <c r="D14" s="60">
        <v>8.76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43991</v>
      </c>
      <c r="D15" s="60">
        <v>8.65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43992</v>
      </c>
      <c r="D16" s="60">
        <v>8.65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43993</v>
      </c>
      <c r="D17" s="60">
        <v>19.95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43994</v>
      </c>
      <c r="D18" s="60">
        <v>14.99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43995</v>
      </c>
      <c r="D19" s="60">
        <v>9.8000000000000007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43996</v>
      </c>
      <c r="D20" s="60">
        <v>21.15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43997</v>
      </c>
      <c r="D21" s="60">
        <v>16.68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43998</v>
      </c>
      <c r="D22" s="60">
        <v>4.38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43999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44000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44001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44002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44003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44004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44005</v>
      </c>
      <c r="D29" s="60">
        <v>9.4700000000000006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44006</v>
      </c>
      <c r="D30" s="60">
        <v>8.6300000000000008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44007</v>
      </c>
      <c r="D31" s="60">
        <v>14.08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44008</v>
      </c>
      <c r="D32" s="60">
        <v>8.86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44009</v>
      </c>
      <c r="D33" s="60">
        <v>9.08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44010</v>
      </c>
      <c r="D34" s="60">
        <v>8.65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44011</v>
      </c>
      <c r="D35" s="60">
        <v>14.27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44012</v>
      </c>
      <c r="D36" s="60">
        <v>15.13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24</v>
      </c>
    </row>
    <row r="38" spans="1:5" x14ac:dyDescent="0.2">
      <c r="A38" s="73" t="s">
        <v>8</v>
      </c>
      <c r="B38" s="74"/>
      <c r="C38" s="74"/>
      <c r="D38" s="75"/>
      <c r="E38" s="17">
        <f>'M5'!E39+'M6'!E37</f>
        <v>175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'M5'!E41+'M6'!E39</f>
        <v>10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11.133750000000004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80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 xr:uid="{00000000-0009-0000-0000-000005000000}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48"/>
  <sheetViews>
    <sheetView workbookViewId="0">
      <selection activeCell="G25" sqref="G25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4" t="s">
        <v>18</v>
      </c>
      <c r="B1" s="65"/>
      <c r="C1" s="65"/>
      <c r="D1" s="65"/>
      <c r="E1" s="65"/>
    </row>
    <row r="2" spans="1:21" ht="13.5" thickBot="1" x14ac:dyDescent="0.25">
      <c r="A2" s="66"/>
      <c r="B2" s="65"/>
      <c r="C2" s="65"/>
      <c r="D2" s="65"/>
      <c r="E2" s="65"/>
    </row>
    <row r="3" spans="1:21" ht="38.25" x14ac:dyDescent="0.2">
      <c r="A3" s="67" t="s">
        <v>0</v>
      </c>
      <c r="B3" s="67" t="s">
        <v>1</v>
      </c>
      <c r="C3" s="67" t="s">
        <v>2</v>
      </c>
      <c r="D3" s="55" t="s">
        <v>3</v>
      </c>
      <c r="E3" s="55" t="s">
        <v>4</v>
      </c>
    </row>
    <row r="4" spans="1:21" ht="25.5" x14ac:dyDescent="0.2">
      <c r="A4" s="68"/>
      <c r="B4" s="68"/>
      <c r="C4" s="68"/>
      <c r="D4" s="43" t="s">
        <v>15</v>
      </c>
      <c r="E4" s="1" t="s">
        <v>5</v>
      </c>
    </row>
    <row r="5" spans="1:21" ht="15" thickBot="1" x14ac:dyDescent="0.25">
      <c r="A5" s="69"/>
      <c r="B5" s="69"/>
      <c r="C5" s="69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44013</v>
      </c>
      <c r="D7" s="62">
        <v>16.190000000000001</v>
      </c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44014</v>
      </c>
      <c r="D8" s="62">
        <v>8.93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44015</v>
      </c>
      <c r="D9" s="62">
        <v>9.44</v>
      </c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44016</v>
      </c>
      <c r="D10" s="62">
        <v>15.19</v>
      </c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44017</v>
      </c>
      <c r="D11" s="62">
        <v>14.35</v>
      </c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44018</v>
      </c>
      <c r="D12" s="62">
        <v>14.3</v>
      </c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44019</v>
      </c>
      <c r="D13" s="62">
        <v>19.93</v>
      </c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44020</v>
      </c>
      <c r="D14" s="62">
        <v>13.79</v>
      </c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44021</v>
      </c>
      <c r="D15" s="62">
        <v>10.92</v>
      </c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44022</v>
      </c>
      <c r="D16" s="62">
        <v>12.11</v>
      </c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44023</v>
      </c>
      <c r="D17" s="62">
        <v>8.7799999999999994</v>
      </c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44024</v>
      </c>
      <c r="D18" s="62">
        <v>9.69</v>
      </c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44025</v>
      </c>
      <c r="D19" s="62">
        <v>8.67</v>
      </c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44026</v>
      </c>
      <c r="D20" s="62">
        <v>14.99</v>
      </c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44027</v>
      </c>
      <c r="D21" s="62">
        <v>8.89</v>
      </c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44028</v>
      </c>
      <c r="D22" s="62">
        <v>8.6300000000000008</v>
      </c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44029</v>
      </c>
      <c r="D23" s="62">
        <v>8.6300000000000008</v>
      </c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44030</v>
      </c>
      <c r="D24" s="62">
        <v>8.6300000000000008</v>
      </c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44031</v>
      </c>
      <c r="D25" s="62">
        <v>8.6300000000000008</v>
      </c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44032</v>
      </c>
      <c r="D26" s="62">
        <v>21.58</v>
      </c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44033</v>
      </c>
      <c r="D27" s="62">
        <v>16.03</v>
      </c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44034</v>
      </c>
      <c r="D28" s="62">
        <v>13.36</v>
      </c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44035</v>
      </c>
      <c r="D29" s="62">
        <v>17.25</v>
      </c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44036</v>
      </c>
      <c r="D30" s="62">
        <v>12.97</v>
      </c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44037</v>
      </c>
      <c r="D31" s="62">
        <v>11.41</v>
      </c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44038</v>
      </c>
      <c r="D32" s="62">
        <v>8.74</v>
      </c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44039</v>
      </c>
      <c r="D33" s="62">
        <v>23</v>
      </c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44040</v>
      </c>
      <c r="D34" s="62">
        <v>21.52</v>
      </c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44041</v>
      </c>
      <c r="D35" s="62">
        <v>19.739999999999998</v>
      </c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44042</v>
      </c>
      <c r="D36" s="62">
        <v>19.3</v>
      </c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44043</v>
      </c>
      <c r="D37" s="62">
        <v>18.71</v>
      </c>
      <c r="E37" s="49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'M6'!E38+'M7'!E38</f>
        <v>206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'M6'!E40+'M7'!E40</f>
        <v>10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13.687096774193549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48"/>
  <sheetViews>
    <sheetView workbookViewId="0">
      <selection activeCell="G25" sqref="G25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44044</v>
      </c>
      <c r="D7" s="62">
        <v>15.82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44045</v>
      </c>
      <c r="D8" s="62">
        <v>12.2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44046</v>
      </c>
      <c r="D9" s="62">
        <v>8.77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44047</v>
      </c>
      <c r="D10" s="62">
        <v>8.6300000000000008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44048</v>
      </c>
      <c r="D11" s="62">
        <v>10.73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44049</v>
      </c>
      <c r="D12" s="62">
        <v>14.53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44050</v>
      </c>
      <c r="D13" s="62">
        <v>14.28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44051</v>
      </c>
      <c r="D14" s="62">
        <v>24.55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44052</v>
      </c>
      <c r="D15" s="62">
        <v>32.229999999999997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44053</v>
      </c>
      <c r="D16" s="62">
        <v>26.65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44054</v>
      </c>
      <c r="D17" s="62">
        <v>20.81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44055</v>
      </c>
      <c r="D18" s="62">
        <v>14.76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44056</v>
      </c>
      <c r="D19" s="62">
        <v>21.93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44057</v>
      </c>
      <c r="D20" s="62">
        <v>14.83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44058</v>
      </c>
      <c r="D21" s="62">
        <v>17.07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44059</v>
      </c>
      <c r="D22" s="62">
        <v>14.63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44060</v>
      </c>
      <c r="D23" s="62">
        <v>14.52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44061</v>
      </c>
      <c r="D24" s="62">
        <v>22.86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44062</v>
      </c>
      <c r="D25" s="62">
        <v>15.11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44063</v>
      </c>
      <c r="D26" s="62">
        <v>14.74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44064</v>
      </c>
      <c r="D27" s="62">
        <v>17.12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44065</v>
      </c>
      <c r="D28" s="62">
        <v>14.89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44066</v>
      </c>
      <c r="D29" s="62">
        <v>14.54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44067</v>
      </c>
      <c r="D30" s="62">
        <v>14.53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44068</v>
      </c>
      <c r="D31" s="62">
        <v>14.52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44069</v>
      </c>
      <c r="D32" s="62">
        <v>43.42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44070</v>
      </c>
      <c r="D33" s="62">
        <v>22.02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44071</v>
      </c>
      <c r="D34" s="62">
        <v>20.170000000000002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44072</v>
      </c>
      <c r="D35" s="62">
        <v>16.57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44073</v>
      </c>
      <c r="D36" s="62">
        <v>14.6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44074</v>
      </c>
      <c r="D37" s="62">
        <v>14.53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'M7'!E39+'M8'!E38</f>
        <v>237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'M7'!E41+'M8'!E40</f>
        <v>10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17.630967741935486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69"/>
  <sheetViews>
    <sheetView workbookViewId="0">
      <selection activeCell="I12" sqref="I12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79" t="s">
        <v>2</v>
      </c>
      <c r="D3" s="41" t="s">
        <v>3</v>
      </c>
      <c r="E3" s="22" t="s">
        <v>4</v>
      </c>
    </row>
    <row r="4" spans="1:5" ht="25.5" x14ac:dyDescent="0.2">
      <c r="A4" s="68"/>
      <c r="B4" s="68"/>
      <c r="C4" s="80"/>
      <c r="D4" s="43" t="s">
        <v>15</v>
      </c>
      <c r="E4" s="23" t="s">
        <v>5</v>
      </c>
    </row>
    <row r="5" spans="1:5" ht="15" thickBot="1" x14ac:dyDescent="0.25">
      <c r="A5" s="69"/>
      <c r="B5" s="69"/>
      <c r="C5" s="81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44075</v>
      </c>
      <c r="D7" s="60">
        <v>17.309999999999999</v>
      </c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44076</v>
      </c>
      <c r="D8" s="60">
        <v>14.64</v>
      </c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44077</v>
      </c>
      <c r="D9" s="60">
        <v>25.43</v>
      </c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44078</v>
      </c>
      <c r="D10" s="60">
        <v>21.14</v>
      </c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44079</v>
      </c>
      <c r="D11" s="60">
        <v>16.09</v>
      </c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44080</v>
      </c>
      <c r="D12" s="60">
        <v>14.58</v>
      </c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44081</v>
      </c>
      <c r="D13" s="60">
        <v>20.96</v>
      </c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44082</v>
      </c>
      <c r="D14" s="60">
        <v>33.89</v>
      </c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44083</v>
      </c>
      <c r="D15" s="60">
        <v>29.52</v>
      </c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44084</v>
      </c>
      <c r="D16" s="60">
        <v>17.88</v>
      </c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44085</v>
      </c>
      <c r="D17" s="60">
        <v>14.63</v>
      </c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44086</v>
      </c>
      <c r="D18" s="60">
        <v>17.100000000000001</v>
      </c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44087</v>
      </c>
      <c r="D19" s="60">
        <v>19.98</v>
      </c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44088</v>
      </c>
      <c r="D20" s="60">
        <v>26.41</v>
      </c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44089</v>
      </c>
      <c r="D21" s="60">
        <v>37.630000000000003</v>
      </c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44090</v>
      </c>
      <c r="D22" s="60">
        <v>25.69</v>
      </c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44091</v>
      </c>
      <c r="D23" s="60">
        <v>27.53</v>
      </c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44092</v>
      </c>
      <c r="D24" s="60">
        <v>7.3</v>
      </c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44093</v>
      </c>
      <c r="D25" s="60">
        <v>6.47</v>
      </c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44094</v>
      </c>
      <c r="D26" s="60">
        <v>6.47</v>
      </c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44095</v>
      </c>
      <c r="D27" s="60">
        <v>9.5500000000000007</v>
      </c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44096</v>
      </c>
      <c r="D28" s="60">
        <v>16.77</v>
      </c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44097</v>
      </c>
      <c r="D29" s="60">
        <v>16.32</v>
      </c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44098</v>
      </c>
      <c r="D30" s="60">
        <v>14.87</v>
      </c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44099</v>
      </c>
      <c r="D31" s="60">
        <v>17.32</v>
      </c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44100</v>
      </c>
      <c r="D32" s="60">
        <v>32.869999999999997</v>
      </c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44101</v>
      </c>
      <c r="D33" s="60">
        <v>24.35</v>
      </c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44102</v>
      </c>
      <c r="D34" s="60">
        <v>14.88</v>
      </c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44103</v>
      </c>
      <c r="D35" s="60">
        <v>21.24</v>
      </c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44104</v>
      </c>
      <c r="D36" s="60">
        <v>22.01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25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25">
        <f>'M8'!E39+'M9'!E37</f>
        <v>267</v>
      </c>
    </row>
    <row r="39" spans="1:5" x14ac:dyDescent="0.2">
      <c r="A39" s="73" t="s">
        <v>9</v>
      </c>
      <c r="B39" s="74"/>
      <c r="C39" s="74"/>
      <c r="D39" s="75"/>
      <c r="E39" s="25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25">
        <f>'M8'!E41+'M9'!E39</f>
        <v>10</v>
      </c>
    </row>
    <row r="41" spans="1:5" x14ac:dyDescent="0.2">
      <c r="A41" s="73" t="s">
        <v>11</v>
      </c>
      <c r="B41" s="74"/>
      <c r="C41" s="74"/>
      <c r="D41" s="75"/>
      <c r="E41" s="26">
        <f>AVERAGE(D7:D36)</f>
        <v>19.69433333333334</v>
      </c>
    </row>
    <row r="42" spans="1:5" ht="13.5" thickBot="1" x14ac:dyDescent="0.25">
      <c r="A42" s="70" t="s">
        <v>12</v>
      </c>
      <c r="B42" s="71"/>
      <c r="C42" s="71"/>
      <c r="D42" s="72"/>
      <c r="E42" s="27">
        <f>(E37/30)*100</f>
        <v>100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E48"/>
  <sheetViews>
    <sheetView workbookViewId="0">
      <selection activeCell="J13" sqref="J13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63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44105</v>
      </c>
      <c r="D7" s="60">
        <v>14.81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44106</v>
      </c>
      <c r="D8" s="60">
        <v>14.52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44107</v>
      </c>
      <c r="D9" s="60">
        <v>14.53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44108</v>
      </c>
      <c r="D10" s="60">
        <v>20.59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44109</v>
      </c>
      <c r="D11" s="60">
        <v>25.97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44110</v>
      </c>
      <c r="D12" s="60">
        <v>32.299999999999997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44111</v>
      </c>
      <c r="D13" s="60">
        <v>34.840000000000003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44112</v>
      </c>
      <c r="D14" s="60">
        <v>20.65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44113</v>
      </c>
      <c r="D15" s="60">
        <v>14.73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44114</v>
      </c>
      <c r="D16" s="60">
        <v>14.52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44115</v>
      </c>
      <c r="D17" s="60">
        <v>14.52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44116</v>
      </c>
      <c r="D18" s="60">
        <v>30.18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44117</v>
      </c>
      <c r="D19" s="60">
        <v>15.35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44118</v>
      </c>
      <c r="D20" s="60">
        <v>20.6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44119</v>
      </c>
      <c r="D21" s="60">
        <v>14.76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44120</v>
      </c>
      <c r="D22" s="60">
        <v>16.86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44121</v>
      </c>
      <c r="D23" s="60">
        <v>19.52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44122</v>
      </c>
      <c r="D24" s="60">
        <v>20.88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44123</v>
      </c>
      <c r="D25" s="60">
        <v>14.76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44124</v>
      </c>
      <c r="D26" s="60">
        <v>14.52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44125</v>
      </c>
      <c r="D27" s="60">
        <v>15.68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44126</v>
      </c>
      <c r="D28" s="60">
        <v>14.98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44127</v>
      </c>
      <c r="D29" s="60">
        <v>16.829999999999998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44128</v>
      </c>
      <c r="D30" s="60">
        <v>17.97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44129</v>
      </c>
      <c r="D31" s="60">
        <v>28.39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44130</v>
      </c>
      <c r="D32" s="60">
        <v>36.33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44131</v>
      </c>
      <c r="D33" s="60">
        <v>22.58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44132</v>
      </c>
      <c r="D34" s="60">
        <v>24.61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44133</v>
      </c>
      <c r="D35" s="60">
        <v>21.63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44134</v>
      </c>
      <c r="D36" s="60">
        <v>31.87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44135</v>
      </c>
      <c r="D37" s="60">
        <v>15.2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'M9'!E38+'M10'!E38</f>
        <v>298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'M9'!E40+'M10'!E40</f>
        <v>10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20.499354838709682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42"/>
  <sheetViews>
    <sheetView workbookViewId="0">
      <selection activeCell="I14" sqref="I14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44136</v>
      </c>
      <c r="D7" s="60">
        <v>15.21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44137</v>
      </c>
      <c r="D8" s="60">
        <v>14.57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44138</v>
      </c>
      <c r="D9" s="60">
        <v>25.4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44139</v>
      </c>
      <c r="D10" s="60">
        <v>29.89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44140</v>
      </c>
      <c r="D11" s="60">
        <v>17.64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44141</v>
      </c>
      <c r="D12" s="60">
        <v>14.66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44142</v>
      </c>
      <c r="D13" s="60">
        <v>21.28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44143</v>
      </c>
      <c r="D14" s="60">
        <v>32.31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44144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44145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44146</v>
      </c>
      <c r="D17" s="60">
        <v>29.22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44147</v>
      </c>
      <c r="D18" s="60">
        <v>15.08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44148</v>
      </c>
      <c r="D19" s="60">
        <v>23.17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44149</v>
      </c>
      <c r="D20" s="60">
        <v>14.85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44150</v>
      </c>
      <c r="D21" s="60">
        <v>20.59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44151</v>
      </c>
      <c r="D22" s="60">
        <v>22.28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44152</v>
      </c>
      <c r="D23" s="60">
        <v>32.909999999999997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44153</v>
      </c>
      <c r="D24" s="60">
        <v>46.7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44154</v>
      </c>
      <c r="D25" s="60">
        <v>41.55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44155</v>
      </c>
      <c r="D26" s="60">
        <v>15.95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44156</v>
      </c>
      <c r="D27" s="60">
        <v>14.55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44157</v>
      </c>
      <c r="D28" s="60">
        <v>19.64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44158</v>
      </c>
      <c r="D29" s="60">
        <v>28.18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44159</v>
      </c>
      <c r="D30" s="60">
        <v>34.4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44160</v>
      </c>
      <c r="D31" s="60">
        <v>35.15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44161</v>
      </c>
      <c r="D32" s="60">
        <v>37.700000000000003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44162</v>
      </c>
      <c r="D33" s="60">
        <v>49.07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44163</v>
      </c>
      <c r="D34" s="60">
        <v>48.06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44164</v>
      </c>
      <c r="D35" s="60">
        <v>60.7</v>
      </c>
      <c r="E35" s="16">
        <f t="shared" si="0"/>
        <v>1.214</v>
      </c>
    </row>
    <row r="36" spans="1:5" x14ac:dyDescent="0.2">
      <c r="A36" s="15" t="s">
        <v>14</v>
      </c>
      <c r="B36" s="4" t="s">
        <v>6</v>
      </c>
      <c r="C36" s="3">
        <f t="shared" si="1"/>
        <v>44165</v>
      </c>
      <c r="D36" s="60">
        <v>62.98</v>
      </c>
      <c r="E36" s="16">
        <f t="shared" si="0"/>
        <v>1.2595999999999998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28</v>
      </c>
    </row>
    <row r="38" spans="1:5" x14ac:dyDescent="0.2">
      <c r="A38" s="73" t="s">
        <v>8</v>
      </c>
      <c r="B38" s="74"/>
      <c r="C38" s="74"/>
      <c r="D38" s="75"/>
      <c r="E38" s="17">
        <f>'M10'!E39+'M11'!E37</f>
        <v>326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2</v>
      </c>
    </row>
    <row r="40" spans="1:5" x14ac:dyDescent="0.2">
      <c r="A40" s="73" t="s">
        <v>10</v>
      </c>
      <c r="B40" s="74"/>
      <c r="C40" s="74"/>
      <c r="D40" s="75"/>
      <c r="E40" s="17">
        <f>'M10'!E41+'M11'!E39</f>
        <v>12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29.4175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93.333333333333329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43"/>
  <sheetViews>
    <sheetView tabSelected="1" workbookViewId="0">
      <selection activeCell="I25" sqref="I25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4" t="s">
        <v>18</v>
      </c>
      <c r="B1" s="65"/>
      <c r="C1" s="65"/>
      <c r="D1" s="65"/>
      <c r="E1" s="65"/>
    </row>
    <row r="2" spans="1:7" ht="13.5" thickBot="1" x14ac:dyDescent="0.25">
      <c r="A2" s="66"/>
      <c r="B2" s="65"/>
      <c r="C2" s="65"/>
      <c r="D2" s="65"/>
      <c r="E2" s="65"/>
    </row>
    <row r="3" spans="1:7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7" ht="25.5" x14ac:dyDescent="0.2">
      <c r="A4" s="68"/>
      <c r="B4" s="68"/>
      <c r="C4" s="68"/>
      <c r="D4" s="39" t="s">
        <v>17</v>
      </c>
      <c r="E4" s="1" t="s">
        <v>5</v>
      </c>
    </row>
    <row r="5" spans="1:7" ht="15" thickBot="1" x14ac:dyDescent="0.25">
      <c r="A5" s="69"/>
      <c r="B5" s="69"/>
      <c r="C5" s="69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44166</v>
      </c>
      <c r="D7" s="60">
        <v>16.260000000000002</v>
      </c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44167</v>
      </c>
      <c r="D8" s="61">
        <v>14.5</v>
      </c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44168</v>
      </c>
      <c r="D9" s="60">
        <v>29.27</v>
      </c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44169</v>
      </c>
      <c r="D10" s="60">
        <v>37.54</v>
      </c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44170</v>
      </c>
      <c r="D11" s="60">
        <v>46.97</v>
      </c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44171</v>
      </c>
      <c r="D12" s="60">
        <v>37.47</v>
      </c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44172</v>
      </c>
      <c r="D13" s="60">
        <v>18.41</v>
      </c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44173</v>
      </c>
      <c r="D14" s="60">
        <v>16.260000000000002</v>
      </c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44174</v>
      </c>
      <c r="D15" s="60">
        <v>14.57</v>
      </c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44175</v>
      </c>
      <c r="D16" s="60">
        <v>20.36</v>
      </c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44176</v>
      </c>
      <c r="D17" s="60">
        <v>24.33</v>
      </c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44177</v>
      </c>
      <c r="D18" s="60">
        <v>23.25</v>
      </c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44178</v>
      </c>
      <c r="D19" s="60">
        <v>22.65</v>
      </c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44179</v>
      </c>
      <c r="D20" s="60">
        <v>45.24</v>
      </c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44180</v>
      </c>
      <c r="D21" s="60">
        <v>18.46</v>
      </c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44181</v>
      </c>
      <c r="D22" s="60">
        <v>20.52</v>
      </c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44182</v>
      </c>
      <c r="D23" s="60">
        <v>23.63</v>
      </c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44183</v>
      </c>
      <c r="D24" s="61">
        <v>28.02</v>
      </c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44184</v>
      </c>
      <c r="D25" s="60">
        <v>29.75</v>
      </c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44185</v>
      </c>
      <c r="D26" s="60">
        <v>21.62</v>
      </c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44186</v>
      </c>
      <c r="D27" s="60">
        <v>33.1</v>
      </c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44187</v>
      </c>
      <c r="D28" s="60">
        <v>29.03</v>
      </c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44188</v>
      </c>
      <c r="D29" s="60">
        <v>29.24</v>
      </c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44189</v>
      </c>
      <c r="D30" s="60">
        <v>26.68</v>
      </c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44190</v>
      </c>
      <c r="D31" s="60">
        <v>52.45</v>
      </c>
      <c r="E31" s="16">
        <f t="shared" si="0"/>
        <v>1.0490000000000002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44191</v>
      </c>
      <c r="D32" s="60">
        <v>48.47</v>
      </c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44192</v>
      </c>
      <c r="D33" s="60">
        <v>36.83</v>
      </c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44193</v>
      </c>
      <c r="D34" s="60">
        <v>15.3</v>
      </c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44194</v>
      </c>
      <c r="D35" s="60">
        <v>20.38</v>
      </c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44195</v>
      </c>
      <c r="D36" s="60">
        <v>14.72</v>
      </c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44196</v>
      </c>
      <c r="D37" s="60">
        <v>14.51</v>
      </c>
      <c r="E37" s="16" t="str">
        <f t="shared" si="0"/>
        <v>-</v>
      </c>
      <c r="G37" s="20"/>
    </row>
    <row r="38" spans="1:7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7" x14ac:dyDescent="0.2">
      <c r="A39" s="73" t="s">
        <v>8</v>
      </c>
      <c r="B39" s="74"/>
      <c r="C39" s="74"/>
      <c r="D39" s="75"/>
      <c r="E39" s="17">
        <f>'M11'!E38+'M12'!E38</f>
        <v>357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1</v>
      </c>
    </row>
    <row r="41" spans="1:7" x14ac:dyDescent="0.2">
      <c r="A41" s="73" t="s">
        <v>10</v>
      </c>
      <c r="B41" s="74"/>
      <c r="C41" s="74"/>
      <c r="D41" s="75"/>
      <c r="E41" s="17">
        <f>'M11'!E40+'M12'!E40</f>
        <v>13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26.767419354838704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11" priority="19" stopIfTrue="1" operator="greaterThanOrEqual">
      <formula>55</formula>
    </cfRule>
    <cfRule type="cellIs" dxfId="10" priority="20" stopIfTrue="1" operator="greaterThanOrEqual">
      <formula>50</formula>
    </cfRule>
  </conditionalFormatting>
  <conditionalFormatting sqref="D8">
    <cfRule type="cellIs" dxfId="3" priority="3" stopIfTrue="1" operator="greaterThanOrEqual">
      <formula>55</formula>
    </cfRule>
    <cfRule type="cellIs" dxfId="2" priority="4" stopIfTrue="1" operator="greaterThanOrEqual">
      <formula>50</formula>
    </cfRule>
  </conditionalFormatting>
  <conditionalFormatting sqref="D24">
    <cfRule type="cellIs" dxfId="1" priority="1" stopIfTrue="1" operator="greaterThanOrEqual">
      <formula>55</formula>
    </cfRule>
    <cfRule type="cellIs" dxfId="0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2021-01-04T08:06:26Z</dcterms:modified>
</cp:coreProperties>
</file>